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24F5B466-3D89-4C78-9AFE-EF32CE41C8D5}" xr6:coauthVersionLast="36" xr6:coauthVersionMax="36" xr10:uidLastSave="{00000000-0000-0000-0000-000000000000}"/>
  <bookViews>
    <workbookView xWindow="0" yWindow="0" windowWidth="28800" windowHeight="11745" tabRatio="853" xr2:uid="{00000000-000D-0000-FFFF-FFFF00000000}"/>
  </bookViews>
  <sheets>
    <sheet name="Scheda B" sheetId="16" r:id="rId1"/>
  </sheets>
  <definedNames>
    <definedName name="_xlnm.Print_Area" localSheetId="0">'Scheda B'!$A$1:$Y$57</definedName>
  </definedNames>
  <calcPr calcId="191029"/>
</workbook>
</file>

<file path=xl/calcChain.xml><?xml version="1.0" encoding="utf-8"?>
<calcChain xmlns="http://schemas.openxmlformats.org/spreadsheetml/2006/main">
  <c r="R17" i="16" l="1"/>
  <c r="S17" i="16"/>
  <c r="Q17" i="16"/>
  <c r="W34" i="16" l="1"/>
  <c r="V34" i="16" l="1"/>
  <c r="U34" i="16"/>
  <c r="T16" i="16"/>
  <c r="T15" i="16"/>
  <c r="S15" i="16"/>
  <c r="T14" i="16"/>
  <c r="S12" i="16"/>
  <c r="T13" i="16" l="1"/>
  <c r="T11" i="16" l="1"/>
  <c r="T12" i="16"/>
</calcChain>
</file>

<file path=xl/sharedStrings.xml><?xml version="1.0" encoding="utf-8"?>
<sst xmlns="http://schemas.openxmlformats.org/spreadsheetml/2006/main" count="215" uniqueCount="117">
  <si>
    <t>Primo anno</t>
  </si>
  <si>
    <t>Secondo anno</t>
  </si>
  <si>
    <t>Note</t>
  </si>
  <si>
    <t>Tipologia</t>
  </si>
  <si>
    <t>Importo</t>
  </si>
  <si>
    <t>si/no</t>
  </si>
  <si>
    <t>valore</t>
  </si>
  <si>
    <t>codice</t>
  </si>
  <si>
    <t>testo</t>
  </si>
  <si>
    <t>data (anno)</t>
  </si>
  <si>
    <t>codice AUSA</t>
  </si>
  <si>
    <t>denominazione</t>
  </si>
  <si>
    <t>Settore</t>
  </si>
  <si>
    <t>forniture / servizi</t>
  </si>
  <si>
    <t>DESCRIZIONE DELL'ACQUISTO</t>
  </si>
  <si>
    <t>Annualità nella quale si prevede di dare avvio alla procedura di affidamento</t>
  </si>
  <si>
    <t>Tabella CPV</t>
  </si>
  <si>
    <t>importo</t>
  </si>
  <si>
    <t>risorse derivanti da entrate aventi destinazione vincolata per legge</t>
  </si>
  <si>
    <t>risorse derivanti da trasferimento di immobili ex art.191 D.Lgs. 50/2016</t>
  </si>
  <si>
    <t>NUMERO intervento CUI (1)</t>
  </si>
  <si>
    <t xml:space="preserve">Codice Fiscale Amministrazione </t>
  </si>
  <si>
    <t>Durata del contratto</t>
  </si>
  <si>
    <t>numero (mesi)</t>
  </si>
  <si>
    <t>Prima annualità del primo programma nel quale l'intervento è stato inserito</t>
  </si>
  <si>
    <t>Testo</t>
  </si>
  <si>
    <t>Ambito geografico di esecuzione dell'Acquisto (Regione/i)</t>
  </si>
  <si>
    <t>1. priorità massima</t>
  </si>
  <si>
    <t>2. priorità media</t>
  </si>
  <si>
    <t>3. priorità minima</t>
  </si>
  <si>
    <t>Codice CUP (2)</t>
  </si>
  <si>
    <t>stanziamenti di bilancio</t>
  </si>
  <si>
    <t>L'acquisto è relativo a nuovo affidamento di contratto in essere</t>
  </si>
  <si>
    <t>Il referente del programma</t>
  </si>
  <si>
    <t>Tabella B.1</t>
  </si>
  <si>
    <t>STIMA DEI COSTI DELL'ACQUISTO</t>
  </si>
  <si>
    <t>Responsabile del procedimento</t>
  </si>
  <si>
    <t>tipologia di risorse</t>
  </si>
  <si>
    <t>primo anno</t>
  </si>
  <si>
    <t>annualità successive</t>
  </si>
  <si>
    <t>risorse acquisite mediante apporti di capitali privati</t>
  </si>
  <si>
    <t>Altra tipologia</t>
  </si>
  <si>
    <t>Quadro delle risorse necessarie per la realizzazione dell'acquisto</t>
  </si>
  <si>
    <t>Ulteriori dati (campi da compilare non visualizzate nel Programma biennale)</t>
  </si>
  <si>
    <t>CUI lavoro o altra acquisizione  nel cui importo complessivo l'acquisto è ricompreso (3)</t>
  </si>
  <si>
    <t>lotto funzionale (4)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</si>
  <si>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</si>
  <si>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</si>
  <si>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CPV (5)</t>
  </si>
  <si>
    <t>Livello di priorità (6)</t>
  </si>
  <si>
    <t xml:space="preserve">(7) Riportare nome e cognome del responsabile del procedimento </t>
  </si>
  <si>
    <t>Responsabile del Procedimento (7)</t>
  </si>
  <si>
    <t>Tabella B.2</t>
  </si>
  <si>
    <t>codice fiscale</t>
  </si>
  <si>
    <t>ELENCO DEGLI ACQUISTI DEL PROGRAMMA</t>
  </si>
  <si>
    <t>Costi su annualità successive</t>
  </si>
  <si>
    <t>Acquisto ricompreso nell'importo complessivo di un lavoro o di altra acquisizione presente in programmazione di lavori, forniture e servizi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</si>
  <si>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(10)</t>
    </r>
  </si>
  <si>
    <t>Acquisto aggiunto o variato a seguito di modifica programma (11)</t>
  </si>
  <si>
    <t>Totale (8)</t>
  </si>
  <si>
    <t>Apporto di capitale privato (9)</t>
  </si>
  <si>
    <t>anno</t>
  </si>
  <si>
    <t>finanziamenti ai sensi dell'art. 3 del DL 310/1990 convertito dalla L. 403/1990</t>
  </si>
  <si>
    <t>(1) Codice CUI = cf amministrazione + prima annualità del primo programma nel quale l'intervento è stato inserito + progressivo di 5 cifre dalla prima annualità del primo programma</t>
  </si>
  <si>
    <t>(2) Indica il CUP (cfr. articolo 6 comma 4)</t>
  </si>
  <si>
    <t>(3) Compilare se nella colonna "Acquisto ricompreso nell'importo complessivo di un lavoro o di altra acquisizione presente in programmazione di lavori, forniture e servizi" si è risposto "SI" e se nella colonna "Codice CUP" non è stato riportato il CUP in quanto non presente</t>
  </si>
  <si>
    <t>(6) Indica il livello di priorità di cui all'articolo 6 commi 10 e 11</t>
  </si>
  <si>
    <t>(9) Riportare l'importo del capitale privato come quota parte dell'importo complessivo</t>
  </si>
  <si>
    <t>(10) Dati obbligatori per i soli acquisti ricompresi nella prima annualità (Cfr. articolo 8)</t>
  </si>
  <si>
    <t xml:space="preserve">(8) Importo complessivo ai sensi dell'articolo 6, comma 5, ivi incluse le spese eventualmente sostenute antecedentemente alla prima annualità </t>
  </si>
  <si>
    <t>(11) Indica se l'acquisto è stato aggiunto o è stato modificato a seguito di modifica in corso d'anno ai sensi dell'art.7 commi 8 e 9. Tale campo, come la relativa nota e tabella, compaiono solo in caso di modifica del programma</t>
  </si>
  <si>
    <t>(12) La somma è calcolata al netto dell'importo degli acquisti ricompresi nell'importo complessivo di un lavoro o di altra acquisizione presente in programmazione di lavori, forniture e servizi</t>
  </si>
  <si>
    <t>1. modifica ex art.7 comma 8 lettera b)</t>
  </si>
  <si>
    <t>2. modifica ex art.7 comma 8 lettera c)</t>
  </si>
  <si>
    <t>3. modifica ex art.7 comma 8 lettera d)</t>
  </si>
  <si>
    <t>4. modifica ex art.7 comma 8 lettera e)</t>
  </si>
  <si>
    <t>5. modifica ex art.7 comma 9</t>
  </si>
  <si>
    <t>00108510074</t>
  </si>
  <si>
    <t>non necessario</t>
  </si>
  <si>
    <t>no</t>
  </si>
  <si>
    <t>/</t>
  </si>
  <si>
    <t>Valle d'Aosta</t>
  </si>
  <si>
    <t>servizi</t>
  </si>
  <si>
    <t xml:space="preserve">IN.VA. S.p.A. </t>
  </si>
  <si>
    <t>DELL'AMMINISTRAZIONE COMUNE DI GRESSONEY-SAINT-JEAN</t>
  </si>
  <si>
    <t>0000163144</t>
  </si>
  <si>
    <t>00108510074202000001</t>
  </si>
  <si>
    <t>00108510074202000002</t>
  </si>
  <si>
    <t>2020</t>
  </si>
  <si>
    <t>Stefania Rollandoz</t>
  </si>
  <si>
    <t>24</t>
  </si>
  <si>
    <t>00108510074202000003</t>
  </si>
  <si>
    <t>Fornitura di energia elettrica</t>
  </si>
  <si>
    <t>0000163145</t>
  </si>
  <si>
    <t>1. priorità alta</t>
  </si>
  <si>
    <t>65.30.00.00-6</t>
  </si>
  <si>
    <t xml:space="preserve">92610000-0 </t>
  </si>
  <si>
    <t>79952000-2</t>
  </si>
  <si>
    <t>ALLEGATO II - SCHEDA B : PROGRAMMA BIENNALE DEGLI ACQUISTI DI FORNITURE E SERVIZI 2020/2022</t>
  </si>
  <si>
    <t>(Il Responsabile del servizio finanziario)</t>
  </si>
  <si>
    <t>92331210-5</t>
  </si>
  <si>
    <t>Germana Maida</t>
  </si>
  <si>
    <t>202</t>
  </si>
  <si>
    <t xml:space="preserve">Progettazione, organizzazione, coordinamento ed esecuzione degli eventi a carattere culturale, musicale, ludico, sportivo e ricreativo 2021 - 2022 eventualmente rinnovabile per 1 anno </t>
  </si>
  <si>
    <t>Servizi inerenti la preparazione e la battitura delle piste di sci nordico nel Comune di Gressoney-Saint-Jean 2020/2021 - 2021/2022 eventualmente rinnovabile 2022/2023 - 2023/2024</t>
  </si>
  <si>
    <t>Servizio di animazione estiva a favore dei minori e giovani per le stagioni estive 2020 e 2021, eventualmente rinnovabile per le stagioni estive 2022 e 2023</t>
  </si>
  <si>
    <t>Affidamento servizio di manutenzioni aree verdi e innaffiatura fiori per il triennio 2020/2022, eventualmente rinnovabile per ugual periodo</t>
  </si>
  <si>
    <t>Fornitura di cippato per caldaia palazzetto comunale Sport Haus per il triennio 2021/2023, eventualmente rinnovabile per ugual periodo</t>
  </si>
  <si>
    <t>36 + 36</t>
  </si>
  <si>
    <t>36+36</t>
  </si>
  <si>
    <t>24+24</t>
  </si>
  <si>
    <t>24+12</t>
  </si>
  <si>
    <t xml:space="preserve">77310000-6 </t>
  </si>
  <si>
    <t>03413000-8</t>
  </si>
  <si>
    <t>00108510074202000004</t>
  </si>
  <si>
    <t>00108510074202000005</t>
  </si>
  <si>
    <t>00108510074202000006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</si>
</sst>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89">
    <xf numFmtId="4" fontId="0" fillId="0" borderId="0" xfId="0" applyNumberFormat="1" applyAlignment="1">
      <alignment wrapText="1"/>
    </xf>
    <xf numFmtId="4" fontId="10" fillId="0" borderId="0" xfId="0" applyNumberFormat="1" applyFont="1" applyAlignment="1">
      <alignment wrapText="1"/>
    </xf>
    <xf numFmtId="4" fontId="1" fillId="0" borderId="0" xfId="0" applyNumberFormat="1" applyFont="1" applyBorder="1" applyAlignment="1"/>
    <xf numFmtId="4" fontId="1" fillId="0" borderId="0" xfId="0" applyNumberFormat="1" applyFont="1" applyAlignment="1">
      <alignment wrapText="1"/>
    </xf>
    <xf numFmtId="4" fontId="4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4" fontId="10" fillId="0" borderId="0" xfId="0" quotePrefix="1" applyNumberFormat="1" applyFont="1" applyAlignment="1">
      <alignment horizontal="left" wrapText="1"/>
    </xf>
    <xf numFmtId="4" fontId="12" fillId="2" borderId="0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9" fontId="1" fillId="0" borderId="0" xfId="0" applyNumberFormat="1" applyFont="1" applyAlignment="1">
      <alignment wrapText="1"/>
    </xf>
    <xf numFmtId="4" fontId="1" fillId="0" borderId="0" xfId="0" applyNumberFormat="1" applyFont="1" applyFill="1" applyBorder="1" applyAlignment="1">
      <alignment horizontal="center" wrapText="1"/>
    </xf>
    <xf numFmtId="4" fontId="1" fillId="0" borderId="0" xfId="0" applyNumberFormat="1" applyFont="1" applyFill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wrapText="1"/>
    </xf>
    <xf numFmtId="49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4" fontId="1" fillId="0" borderId="8" xfId="0" applyNumberFormat="1" applyFont="1" applyFill="1" applyBorder="1" applyAlignment="1">
      <alignment wrapText="1"/>
    </xf>
    <xf numFmtId="44" fontId="1" fillId="0" borderId="1" xfId="1" applyFont="1" applyFill="1" applyBorder="1" applyAlignment="1">
      <alignment horizontal="right" wrapText="1"/>
    </xf>
    <xf numFmtId="4" fontId="1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wrapText="1"/>
    </xf>
    <xf numFmtId="4" fontId="14" fillId="0" borderId="2" xfId="0" applyNumberFormat="1" applyFont="1" applyFill="1" applyBorder="1" applyAlignment="1">
      <alignment horizontal="left" wrapText="1"/>
    </xf>
    <xf numFmtId="4" fontId="14" fillId="0" borderId="3" xfId="0" applyNumberFormat="1" applyFont="1" applyFill="1" applyBorder="1" applyAlignment="1">
      <alignment horizontal="left" wrapText="1"/>
    </xf>
    <xf numFmtId="4" fontId="10" fillId="0" borderId="3" xfId="0" applyNumberFormat="1" applyFont="1" applyFill="1" applyBorder="1" applyAlignment="1">
      <alignment wrapText="1"/>
    </xf>
    <xf numFmtId="4" fontId="13" fillId="0" borderId="1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0" borderId="10" xfId="0" applyNumberFormat="1" applyFont="1" applyFill="1" applyBorder="1" applyAlignment="1">
      <alignment wrapText="1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wrapText="1"/>
    </xf>
    <xf numFmtId="4" fontId="1" fillId="0" borderId="8" xfId="0" applyNumberFormat="1" applyFont="1" applyBorder="1" applyAlignment="1">
      <alignment wrapText="1"/>
    </xf>
    <xf numFmtId="4" fontId="10" fillId="0" borderId="2" xfId="0" applyNumberFormat="1" applyFont="1" applyFill="1" applyBorder="1" applyAlignment="1">
      <alignment horizontal="left" wrapText="1"/>
    </xf>
    <xf numFmtId="4" fontId="10" fillId="0" borderId="3" xfId="0" applyNumberFormat="1" applyFont="1" applyFill="1" applyBorder="1" applyAlignment="1">
      <alignment horizontal="left" wrapText="1"/>
    </xf>
    <xf numFmtId="4" fontId="10" fillId="0" borderId="5" xfId="0" applyNumberFormat="1" applyFont="1" applyFill="1" applyBorder="1" applyAlignment="1">
      <alignment horizontal="left" wrapText="1"/>
    </xf>
    <xf numFmtId="4" fontId="1" fillId="0" borderId="0" xfId="0" quotePrefix="1" applyNumberFormat="1" applyFont="1" applyAlignment="1">
      <alignment horizontal="left" wrapText="1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left" vertical="center"/>
    </xf>
    <xf numFmtId="4" fontId="1" fillId="0" borderId="0" xfId="0" applyNumberFormat="1" applyFont="1" applyBorder="1" applyAlignment="1"/>
    <xf numFmtId="4" fontId="2" fillId="0" borderId="1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wrapText="1"/>
    </xf>
    <xf numFmtId="4" fontId="0" fillId="0" borderId="5" xfId="0" applyNumberFormat="1" applyFill="1" applyBorder="1" applyAlignment="1">
      <alignment wrapText="1"/>
    </xf>
    <xf numFmtId="4" fontId="14" fillId="0" borderId="11" xfId="0" applyNumberFormat="1" applyFont="1" applyFill="1" applyBorder="1" applyAlignment="1">
      <alignment horizontal="left" wrapText="1"/>
    </xf>
    <xf numFmtId="4" fontId="14" fillId="0" borderId="12" xfId="0" applyNumberFormat="1" applyFont="1" applyFill="1" applyBorder="1" applyAlignment="1">
      <alignment horizontal="left" wrapText="1"/>
    </xf>
    <xf numFmtId="4" fontId="14" fillId="0" borderId="13" xfId="0" applyNumberFormat="1" applyFont="1" applyFill="1" applyBorder="1" applyAlignment="1">
      <alignment horizontal="left" wrapText="1"/>
    </xf>
    <xf numFmtId="4" fontId="12" fillId="0" borderId="2" xfId="0" applyNumberFormat="1" applyFont="1" applyFill="1" applyBorder="1" applyAlignment="1">
      <alignment horizontal="left" wrapText="1"/>
    </xf>
    <xf numFmtId="4" fontId="12" fillId="0" borderId="3" xfId="0" applyNumberFormat="1" applyFont="1" applyFill="1" applyBorder="1" applyAlignment="1">
      <alignment horizontal="left" wrapText="1"/>
    </xf>
    <xf numFmtId="4" fontId="12" fillId="0" borderId="5" xfId="0" applyNumberFormat="1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left" wrapText="1"/>
    </xf>
    <xf numFmtId="4" fontId="14" fillId="0" borderId="3" xfId="0" applyNumberFormat="1" applyFont="1" applyFill="1" applyBorder="1" applyAlignment="1">
      <alignment horizontal="left" wrapText="1"/>
    </xf>
    <xf numFmtId="4" fontId="14" fillId="0" borderId="5" xfId="0" applyNumberFormat="1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/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left" wrapText="1"/>
    </xf>
    <xf numFmtId="4" fontId="12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wrapText="1"/>
    </xf>
    <xf numFmtId="4" fontId="1" fillId="0" borderId="0" xfId="0" quotePrefix="1" applyNumberFormat="1" applyFont="1" applyFill="1" applyAlignment="1">
      <alignment horizontal="left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wrapText="1"/>
    </xf>
    <xf numFmtId="4" fontId="1" fillId="0" borderId="0" xfId="0" quotePrefix="1" applyNumberFormat="1" applyFont="1" applyBorder="1" applyAlignment="1">
      <alignment horizontal="left" vertical="center"/>
    </xf>
    <xf numFmtId="4" fontId="9" fillId="0" borderId="0" xfId="0" applyNumberFormat="1" applyFont="1" applyBorder="1" applyAlignment="1">
      <alignment horizontal="lef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2" fillId="0" borderId="6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tabSelected="1" topLeftCell="F10" zoomScale="110" zoomScaleNormal="110" workbookViewId="0">
      <selection activeCell="K16" sqref="K16"/>
    </sheetView>
  </sheetViews>
  <sheetFormatPr defaultRowHeight="12.75" x14ac:dyDescent="0.2"/>
  <cols>
    <col min="1" max="1" width="25.28515625" style="3" bestFit="1" customWidth="1"/>
    <col min="2" max="2" width="16.85546875" style="3" customWidth="1"/>
    <col min="3" max="3" width="14.5703125" style="3" customWidth="1"/>
    <col min="4" max="5" width="15.85546875" style="3" customWidth="1"/>
    <col min="6" max="6" width="17.140625" style="3" customWidth="1"/>
    <col min="7" max="7" width="13.140625" style="3" customWidth="1"/>
    <col min="8" max="8" width="12.140625" style="3" customWidth="1"/>
    <col min="9" max="9" width="12.85546875" style="3" customWidth="1"/>
    <col min="10" max="10" width="14.42578125" style="3" customWidth="1"/>
    <col min="11" max="11" width="12.7109375" style="3" customWidth="1"/>
    <col min="12" max="12" width="59.5703125" style="3" bestFit="1" customWidth="1"/>
    <col min="13" max="13" width="12.5703125" style="3" customWidth="1"/>
    <col min="14" max="14" width="17" style="3" customWidth="1"/>
    <col min="15" max="15" width="13.140625" style="3" customWidth="1"/>
    <col min="16" max="20" width="14.7109375" style="3" customWidth="1"/>
    <col min="21" max="21" width="15" style="3" customWidth="1"/>
    <col min="22" max="22" width="10.7109375" style="3" customWidth="1"/>
    <col min="23" max="23" width="13.42578125" style="3" customWidth="1"/>
    <col min="24" max="24" width="18.85546875" style="3" customWidth="1"/>
    <col min="25" max="25" width="20.28515625" style="3" customWidth="1"/>
    <col min="26" max="16384" width="9.140625" style="3"/>
  </cols>
  <sheetData>
    <row r="1" spans="1:25" ht="24" customHeight="1" x14ac:dyDescent="0.2">
      <c r="A1" s="47" t="s">
        <v>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18.75" x14ac:dyDescent="0.2">
      <c r="A2" s="47" t="s">
        <v>84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</row>
    <row r="4" spans="1:25" ht="18" x14ac:dyDescent="0.2">
      <c r="A4" s="48" t="s">
        <v>54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ht="18" x14ac:dyDescent="0.2">
      <c r="A5" s="4"/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7" spans="1:25" ht="125.25" customHeight="1" x14ac:dyDescent="0.2">
      <c r="A7" s="51" t="s">
        <v>20</v>
      </c>
      <c r="B7" s="78" t="s">
        <v>21</v>
      </c>
      <c r="C7" s="78" t="s">
        <v>24</v>
      </c>
      <c r="D7" s="51" t="s">
        <v>15</v>
      </c>
      <c r="E7" s="51" t="s">
        <v>30</v>
      </c>
      <c r="F7" s="40" t="s">
        <v>56</v>
      </c>
      <c r="G7" s="40" t="s">
        <v>44</v>
      </c>
      <c r="H7" s="51" t="s">
        <v>45</v>
      </c>
      <c r="I7" s="86" t="s">
        <v>26</v>
      </c>
      <c r="J7" s="65" t="s">
        <v>12</v>
      </c>
      <c r="K7" s="65" t="s">
        <v>48</v>
      </c>
      <c r="L7" s="40" t="s">
        <v>14</v>
      </c>
      <c r="M7" s="40" t="s">
        <v>49</v>
      </c>
      <c r="N7" s="40" t="s">
        <v>51</v>
      </c>
      <c r="O7" s="76" t="s">
        <v>22</v>
      </c>
      <c r="P7" s="76" t="s">
        <v>32</v>
      </c>
      <c r="Q7" s="65" t="s">
        <v>35</v>
      </c>
      <c r="R7" s="65"/>
      <c r="S7" s="65"/>
      <c r="T7" s="65"/>
      <c r="U7" s="65"/>
      <c r="V7" s="65"/>
      <c r="W7" s="52" t="s">
        <v>57</v>
      </c>
      <c r="X7" s="53"/>
      <c r="Y7" s="73" t="s">
        <v>58</v>
      </c>
    </row>
    <row r="8" spans="1:25" ht="38.25" customHeight="1" x14ac:dyDescent="0.2">
      <c r="A8" s="67"/>
      <c r="B8" s="79"/>
      <c r="C8" s="79"/>
      <c r="D8" s="51"/>
      <c r="E8" s="67"/>
      <c r="F8" s="80"/>
      <c r="G8" s="80"/>
      <c r="H8" s="51"/>
      <c r="I8" s="87"/>
      <c r="J8" s="69"/>
      <c r="K8" s="69"/>
      <c r="L8" s="41"/>
      <c r="M8" s="41"/>
      <c r="N8" s="41"/>
      <c r="O8" s="77"/>
      <c r="P8" s="77"/>
      <c r="Q8" s="66" t="s">
        <v>0</v>
      </c>
      <c r="R8" s="66" t="s">
        <v>1</v>
      </c>
      <c r="S8" s="66" t="s">
        <v>55</v>
      </c>
      <c r="T8" s="68" t="s">
        <v>59</v>
      </c>
      <c r="U8" s="70" t="s">
        <v>60</v>
      </c>
      <c r="V8" s="71"/>
      <c r="W8" s="51" t="s">
        <v>10</v>
      </c>
      <c r="X8" s="51" t="s">
        <v>11</v>
      </c>
      <c r="Y8" s="74"/>
    </row>
    <row r="9" spans="1:25" ht="48.75" customHeight="1" x14ac:dyDescent="0.2">
      <c r="A9" s="67"/>
      <c r="B9" s="79"/>
      <c r="C9" s="79"/>
      <c r="D9" s="51"/>
      <c r="E9" s="67"/>
      <c r="F9" s="81"/>
      <c r="G9" s="81"/>
      <c r="H9" s="51"/>
      <c r="I9" s="88"/>
      <c r="J9" s="69"/>
      <c r="K9" s="69"/>
      <c r="L9" s="42"/>
      <c r="M9" s="42"/>
      <c r="N9" s="42"/>
      <c r="O9" s="77"/>
      <c r="P9" s="77"/>
      <c r="Q9" s="67"/>
      <c r="R9" s="67"/>
      <c r="S9" s="67"/>
      <c r="T9" s="69"/>
      <c r="U9" s="5" t="s">
        <v>4</v>
      </c>
      <c r="V9" s="5" t="s">
        <v>3</v>
      </c>
      <c r="W9" s="51"/>
      <c r="X9" s="51"/>
      <c r="Y9" s="74"/>
    </row>
    <row r="10" spans="1:25" ht="38.25" customHeight="1" x14ac:dyDescent="0.2">
      <c r="A10" s="6" t="s">
        <v>7</v>
      </c>
      <c r="B10" s="6"/>
      <c r="C10" s="6" t="s">
        <v>9</v>
      </c>
      <c r="D10" s="6" t="s">
        <v>9</v>
      </c>
      <c r="E10" s="6" t="s">
        <v>7</v>
      </c>
      <c r="F10" s="6" t="s">
        <v>5</v>
      </c>
      <c r="G10" s="6" t="s">
        <v>7</v>
      </c>
      <c r="H10" s="6" t="s">
        <v>5</v>
      </c>
      <c r="I10" s="6" t="s">
        <v>25</v>
      </c>
      <c r="J10" s="7" t="s">
        <v>13</v>
      </c>
      <c r="K10" s="6" t="s">
        <v>16</v>
      </c>
      <c r="L10" s="7" t="s">
        <v>8</v>
      </c>
      <c r="M10" s="7" t="s">
        <v>34</v>
      </c>
      <c r="N10" s="6" t="s">
        <v>8</v>
      </c>
      <c r="O10" s="7" t="s">
        <v>23</v>
      </c>
      <c r="P10" s="7" t="s">
        <v>5</v>
      </c>
      <c r="Q10" s="5" t="s">
        <v>6</v>
      </c>
      <c r="R10" s="5" t="s">
        <v>6</v>
      </c>
      <c r="S10" s="5" t="s">
        <v>6</v>
      </c>
      <c r="T10" s="5" t="s">
        <v>6</v>
      </c>
      <c r="U10" s="5" t="s">
        <v>6</v>
      </c>
      <c r="V10" s="6" t="s">
        <v>8</v>
      </c>
      <c r="W10" s="6" t="s">
        <v>7</v>
      </c>
      <c r="X10" s="6" t="s">
        <v>8</v>
      </c>
      <c r="Y10" s="11" t="s">
        <v>52</v>
      </c>
    </row>
    <row r="11" spans="1:25" ht="57.75" customHeight="1" x14ac:dyDescent="0.2">
      <c r="A11" s="18" t="s">
        <v>86</v>
      </c>
      <c r="B11" s="18" t="s">
        <v>77</v>
      </c>
      <c r="C11" s="18" t="s">
        <v>88</v>
      </c>
      <c r="D11" s="18" t="s">
        <v>88</v>
      </c>
      <c r="E11" s="24" t="s">
        <v>78</v>
      </c>
      <c r="F11" s="24" t="s">
        <v>79</v>
      </c>
      <c r="G11" s="24" t="s">
        <v>80</v>
      </c>
      <c r="H11" s="24" t="s">
        <v>79</v>
      </c>
      <c r="I11" s="24" t="s">
        <v>81</v>
      </c>
      <c r="J11" s="24" t="s">
        <v>82</v>
      </c>
      <c r="K11" s="18" t="s">
        <v>97</v>
      </c>
      <c r="L11" s="24" t="s">
        <v>103</v>
      </c>
      <c r="M11" s="24" t="s">
        <v>28</v>
      </c>
      <c r="N11" s="24" t="s">
        <v>89</v>
      </c>
      <c r="O11" s="18" t="s">
        <v>111</v>
      </c>
      <c r="P11" s="24" t="s">
        <v>79</v>
      </c>
      <c r="Q11" s="23">
        <v>0</v>
      </c>
      <c r="R11" s="23">
        <v>70000</v>
      </c>
      <c r="S11" s="24">
        <v>140000</v>
      </c>
      <c r="T11" s="23">
        <f>SUM(R11:S11)</f>
        <v>210000</v>
      </c>
      <c r="U11" s="19"/>
      <c r="V11" s="24"/>
      <c r="W11" s="18" t="s">
        <v>85</v>
      </c>
      <c r="X11" s="24" t="s">
        <v>83</v>
      </c>
    </row>
    <row r="12" spans="1:25" ht="50.25" customHeight="1" x14ac:dyDescent="0.2">
      <c r="A12" s="18" t="s">
        <v>87</v>
      </c>
      <c r="B12" s="18" t="s">
        <v>77</v>
      </c>
      <c r="C12" s="18" t="s">
        <v>88</v>
      </c>
      <c r="D12" s="18" t="s">
        <v>88</v>
      </c>
      <c r="E12" s="24" t="s">
        <v>78</v>
      </c>
      <c r="F12" s="24" t="s">
        <v>79</v>
      </c>
      <c r="G12" s="24" t="s">
        <v>80</v>
      </c>
      <c r="H12" s="24" t="s">
        <v>79</v>
      </c>
      <c r="I12" s="24" t="s">
        <v>81</v>
      </c>
      <c r="J12" s="24" t="s">
        <v>82</v>
      </c>
      <c r="K12" s="18" t="s">
        <v>96</v>
      </c>
      <c r="L12" s="24" t="s">
        <v>104</v>
      </c>
      <c r="M12" s="24" t="s">
        <v>28</v>
      </c>
      <c r="N12" s="24" t="s">
        <v>89</v>
      </c>
      <c r="O12" s="18" t="s">
        <v>110</v>
      </c>
      <c r="P12" s="24" t="s">
        <v>79</v>
      </c>
      <c r="Q12" s="25">
        <v>17400</v>
      </c>
      <c r="R12" s="25">
        <v>58000</v>
      </c>
      <c r="S12" s="25">
        <f>58000*3-17400</f>
        <v>156600</v>
      </c>
      <c r="T12" s="25">
        <f>SUM(Q12:S12)</f>
        <v>232000</v>
      </c>
      <c r="U12" s="19"/>
      <c r="V12" s="24"/>
      <c r="W12" s="18" t="s">
        <v>85</v>
      </c>
      <c r="X12" s="24" t="s">
        <v>83</v>
      </c>
    </row>
    <row r="13" spans="1:25" ht="50.25" customHeight="1" x14ac:dyDescent="0.2">
      <c r="A13" s="18" t="s">
        <v>91</v>
      </c>
      <c r="B13" s="18" t="s">
        <v>77</v>
      </c>
      <c r="C13" s="18" t="s">
        <v>88</v>
      </c>
      <c r="D13" s="18" t="s">
        <v>88</v>
      </c>
      <c r="E13" s="24" t="s">
        <v>78</v>
      </c>
      <c r="F13" s="24" t="s">
        <v>79</v>
      </c>
      <c r="G13" s="24" t="s">
        <v>80</v>
      </c>
      <c r="H13" s="24" t="s">
        <v>79</v>
      </c>
      <c r="I13" s="24" t="s">
        <v>81</v>
      </c>
      <c r="J13" s="24" t="s">
        <v>82</v>
      </c>
      <c r="K13" s="18" t="s">
        <v>95</v>
      </c>
      <c r="L13" s="24" t="s">
        <v>92</v>
      </c>
      <c r="M13" s="24" t="s">
        <v>94</v>
      </c>
      <c r="N13" s="24" t="s">
        <v>89</v>
      </c>
      <c r="O13" s="18" t="s">
        <v>90</v>
      </c>
      <c r="P13" s="24" t="s">
        <v>79</v>
      </c>
      <c r="Q13" s="25">
        <v>0</v>
      </c>
      <c r="R13" s="27">
        <v>135000</v>
      </c>
      <c r="S13" s="27">
        <v>135000</v>
      </c>
      <c r="T13" s="27">
        <f>SUM(Q13:S13)</f>
        <v>270000</v>
      </c>
      <c r="U13" s="19"/>
      <c r="V13" s="24"/>
      <c r="W13" s="18" t="s">
        <v>93</v>
      </c>
      <c r="X13" s="24" t="s">
        <v>83</v>
      </c>
    </row>
    <row r="14" spans="1:25" ht="50.25" customHeight="1" x14ac:dyDescent="0.2">
      <c r="A14" s="18" t="s">
        <v>114</v>
      </c>
      <c r="B14" s="18" t="s">
        <v>77</v>
      </c>
      <c r="C14" s="18" t="s">
        <v>88</v>
      </c>
      <c r="D14" s="18" t="s">
        <v>88</v>
      </c>
      <c r="E14" s="24" t="s">
        <v>78</v>
      </c>
      <c r="F14" s="24" t="s">
        <v>79</v>
      </c>
      <c r="G14" s="24" t="s">
        <v>80</v>
      </c>
      <c r="H14" s="24" t="s">
        <v>79</v>
      </c>
      <c r="I14" s="24" t="s">
        <v>81</v>
      </c>
      <c r="J14" s="24" t="s">
        <v>82</v>
      </c>
      <c r="K14" s="18" t="s">
        <v>100</v>
      </c>
      <c r="L14" s="24" t="s">
        <v>105</v>
      </c>
      <c r="M14" s="24" t="s">
        <v>28</v>
      </c>
      <c r="N14" s="24" t="s">
        <v>89</v>
      </c>
      <c r="O14" s="18" t="s">
        <v>110</v>
      </c>
      <c r="P14" s="24" t="s">
        <v>79</v>
      </c>
      <c r="Q14" s="25">
        <v>35000</v>
      </c>
      <c r="R14" s="27">
        <v>35000</v>
      </c>
      <c r="S14" s="27">
        <v>70000</v>
      </c>
      <c r="T14" s="27">
        <f>SUM(Q14:S14)</f>
        <v>140000</v>
      </c>
      <c r="U14" s="19"/>
      <c r="V14" s="24"/>
      <c r="W14" s="18" t="s">
        <v>93</v>
      </c>
      <c r="X14" s="24" t="s">
        <v>83</v>
      </c>
    </row>
    <row r="15" spans="1:25" ht="50.25" customHeight="1" x14ac:dyDescent="0.2">
      <c r="A15" s="18" t="s">
        <v>115</v>
      </c>
      <c r="B15" s="18" t="s">
        <v>77</v>
      </c>
      <c r="C15" s="18" t="s">
        <v>102</v>
      </c>
      <c r="D15" s="18" t="s">
        <v>88</v>
      </c>
      <c r="E15" s="24" t="s">
        <v>78</v>
      </c>
      <c r="F15" s="24" t="s">
        <v>79</v>
      </c>
      <c r="G15" s="26" t="s">
        <v>80</v>
      </c>
      <c r="H15" s="24" t="s">
        <v>79</v>
      </c>
      <c r="I15" s="24" t="s">
        <v>81</v>
      </c>
      <c r="J15" s="24" t="s">
        <v>82</v>
      </c>
      <c r="K15" s="18" t="s">
        <v>112</v>
      </c>
      <c r="L15" s="24" t="s">
        <v>106</v>
      </c>
      <c r="M15" s="24" t="s">
        <v>94</v>
      </c>
      <c r="N15" s="24" t="s">
        <v>101</v>
      </c>
      <c r="O15" s="18" t="s">
        <v>109</v>
      </c>
      <c r="P15" s="24"/>
      <c r="Q15" s="25">
        <v>17000</v>
      </c>
      <c r="R15" s="27">
        <v>17000</v>
      </c>
      <c r="S15" s="27">
        <f>17000*4</f>
        <v>68000</v>
      </c>
      <c r="T15" s="27">
        <f>SUM(Q15:S15)</f>
        <v>102000</v>
      </c>
      <c r="U15" s="19"/>
      <c r="V15" s="24"/>
      <c r="W15" s="18" t="s">
        <v>93</v>
      </c>
      <c r="X15" s="24" t="s">
        <v>83</v>
      </c>
    </row>
    <row r="16" spans="1:25" ht="50.25" customHeight="1" x14ac:dyDescent="0.2">
      <c r="A16" s="18" t="s">
        <v>116</v>
      </c>
      <c r="B16" s="18" t="s">
        <v>77</v>
      </c>
      <c r="C16" s="18" t="s">
        <v>102</v>
      </c>
      <c r="D16" s="18" t="s">
        <v>88</v>
      </c>
      <c r="E16" s="24" t="s">
        <v>78</v>
      </c>
      <c r="F16" s="24" t="s">
        <v>79</v>
      </c>
      <c r="G16" s="26" t="s">
        <v>80</v>
      </c>
      <c r="H16" s="24" t="s">
        <v>79</v>
      </c>
      <c r="I16" s="24" t="s">
        <v>81</v>
      </c>
      <c r="J16" s="24" t="s">
        <v>82</v>
      </c>
      <c r="K16" s="18" t="s">
        <v>113</v>
      </c>
      <c r="L16" s="24" t="s">
        <v>107</v>
      </c>
      <c r="M16" s="24" t="s">
        <v>28</v>
      </c>
      <c r="N16" s="24" t="s">
        <v>101</v>
      </c>
      <c r="O16" s="18" t="s">
        <v>108</v>
      </c>
      <c r="P16" s="24"/>
      <c r="Q16" s="25">
        <v>0</v>
      </c>
      <c r="R16" s="27">
        <v>38400</v>
      </c>
      <c r="S16" s="27">
        <v>192000</v>
      </c>
      <c r="T16" s="27">
        <f>SUM(Q16:S16)</f>
        <v>230400</v>
      </c>
      <c r="U16" s="19"/>
      <c r="V16" s="24"/>
      <c r="W16" s="18" t="s">
        <v>93</v>
      </c>
      <c r="X16" s="24" t="s">
        <v>83</v>
      </c>
    </row>
    <row r="17" spans="1:25" x14ac:dyDescent="0.2">
      <c r="A17" s="20"/>
      <c r="B17" s="20"/>
      <c r="C17" s="20"/>
      <c r="D17" s="20"/>
      <c r="E17" s="21"/>
      <c r="F17" s="21"/>
      <c r="G17" s="39"/>
      <c r="H17" s="38"/>
      <c r="I17" s="21"/>
      <c r="J17" s="21"/>
      <c r="K17" s="20"/>
      <c r="L17" s="21"/>
      <c r="M17" s="21"/>
      <c r="N17" s="28"/>
      <c r="O17" s="20"/>
      <c r="P17" s="21"/>
      <c r="Q17" s="16">
        <f>SUM(Q11:Q16)</f>
        <v>69400</v>
      </c>
      <c r="R17" s="16">
        <f t="shared" ref="R17:S17" si="0">SUM(R11:R16)</f>
        <v>353400</v>
      </c>
      <c r="S17" s="16">
        <f t="shared" si="0"/>
        <v>761600</v>
      </c>
      <c r="T17" s="16"/>
      <c r="U17" s="16"/>
      <c r="V17" s="21"/>
      <c r="W17" s="22"/>
      <c r="X17" s="21"/>
    </row>
    <row r="18" spans="1:25" x14ac:dyDescent="0.2">
      <c r="A18" s="20"/>
      <c r="B18" s="20"/>
      <c r="C18" s="20"/>
      <c r="D18" s="20"/>
      <c r="E18" s="21"/>
      <c r="F18" s="21"/>
      <c r="G18" s="21"/>
      <c r="H18" s="21"/>
      <c r="I18" s="21"/>
      <c r="J18" s="21"/>
      <c r="K18" s="20"/>
      <c r="L18" s="21"/>
      <c r="M18" s="21"/>
      <c r="N18" s="21"/>
      <c r="O18" s="20"/>
      <c r="P18" s="21"/>
      <c r="Q18" s="16"/>
      <c r="R18" s="16"/>
      <c r="S18" s="16"/>
      <c r="T18" s="16"/>
      <c r="U18" s="16"/>
      <c r="V18" s="21"/>
      <c r="W18" s="22"/>
      <c r="X18" s="21"/>
    </row>
    <row r="19" spans="1:25" ht="15" customHeight="1" x14ac:dyDescent="0.2">
      <c r="A19" s="15"/>
      <c r="B19" s="15"/>
      <c r="K19" s="15"/>
      <c r="Q19" s="16"/>
      <c r="R19" s="16"/>
      <c r="S19" s="16"/>
      <c r="T19" s="16"/>
      <c r="U19" s="16"/>
    </row>
    <row r="20" spans="1:25" x14ac:dyDescent="0.2">
      <c r="Q20" s="17"/>
      <c r="R20" s="17"/>
      <c r="S20" s="17"/>
      <c r="T20" s="17"/>
      <c r="U20" s="17"/>
    </row>
    <row r="21" spans="1:25" x14ac:dyDescent="0.2">
      <c r="A21" s="49" t="s">
        <v>2</v>
      </c>
      <c r="B21" s="49"/>
      <c r="C21" s="49"/>
      <c r="D21" s="50"/>
      <c r="E21" s="50"/>
      <c r="F21" s="50"/>
      <c r="G21" s="50"/>
      <c r="H21" s="50"/>
      <c r="I21" s="50"/>
      <c r="J21" s="50"/>
      <c r="K21" s="50"/>
      <c r="L21" s="50"/>
    </row>
    <row r="22" spans="1:25" x14ac:dyDescent="0.2">
      <c r="A22" s="83" t="s">
        <v>63</v>
      </c>
      <c r="B22" s="83"/>
      <c r="C22" s="83"/>
      <c r="D22" s="50"/>
      <c r="E22" s="50"/>
      <c r="F22" s="50"/>
      <c r="G22" s="50"/>
      <c r="H22" s="50"/>
      <c r="I22" s="50"/>
      <c r="J22" s="50"/>
      <c r="K22" s="50"/>
      <c r="L22" s="50"/>
    </row>
    <row r="23" spans="1:25" x14ac:dyDescent="0.2">
      <c r="A23" s="46" t="s">
        <v>64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Q23" s="8" t="s">
        <v>33</v>
      </c>
    </row>
    <row r="24" spans="1:25" ht="25.5" customHeight="1" x14ac:dyDescent="0.2">
      <c r="A24" s="46" t="s">
        <v>65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Q24" s="8" t="s">
        <v>99</v>
      </c>
      <c r="Y24" s="8"/>
    </row>
    <row r="25" spans="1:25" x14ac:dyDescent="0.2">
      <c r="A25" s="46" t="s">
        <v>46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P25" s="17"/>
      <c r="Q25" s="29"/>
      <c r="R25" s="17"/>
      <c r="S25" s="17"/>
      <c r="T25" s="17"/>
      <c r="U25" s="17"/>
      <c r="V25" s="17"/>
      <c r="W25" s="17"/>
      <c r="X25" s="17"/>
      <c r="Y25" s="8"/>
    </row>
    <row r="26" spans="1:25" x14ac:dyDescent="0.2">
      <c r="A26" s="75" t="s">
        <v>47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P26" s="17"/>
      <c r="Q26" s="17"/>
      <c r="R26" s="17"/>
      <c r="S26" s="17"/>
      <c r="T26" s="17"/>
      <c r="U26" s="17"/>
      <c r="V26" s="17"/>
      <c r="W26" s="17"/>
      <c r="X26" s="17"/>
    </row>
    <row r="27" spans="1:25" ht="12.75" customHeight="1" x14ac:dyDescent="0.2">
      <c r="A27" s="46" t="s">
        <v>66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9"/>
      <c r="P27" s="59" t="s">
        <v>43</v>
      </c>
      <c r="Q27" s="60"/>
      <c r="R27" s="60"/>
      <c r="S27" s="60"/>
      <c r="T27" s="60"/>
      <c r="U27" s="60"/>
      <c r="V27" s="60"/>
      <c r="W27" s="60"/>
      <c r="X27" s="61"/>
    </row>
    <row r="28" spans="1:25" ht="12.75" customHeight="1" x14ac:dyDescent="0.2">
      <c r="A28" s="46" t="s">
        <v>50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P28" s="56" t="s">
        <v>36</v>
      </c>
      <c r="Q28" s="57"/>
      <c r="R28" s="57"/>
      <c r="S28" s="57"/>
      <c r="T28" s="58"/>
      <c r="U28" s="30" t="s">
        <v>53</v>
      </c>
      <c r="V28" s="31"/>
      <c r="W28" s="31"/>
      <c r="X28" s="32"/>
    </row>
    <row r="29" spans="1:25" ht="12.75" customHeight="1" x14ac:dyDescent="0.2">
      <c r="A29" s="46" t="s">
        <v>69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P29" s="33"/>
      <c r="Q29" s="34"/>
      <c r="R29" s="34"/>
      <c r="S29" s="34"/>
      <c r="T29" s="34"/>
      <c r="U29" s="35"/>
      <c r="V29" s="31"/>
      <c r="W29" s="31"/>
      <c r="X29" s="32"/>
    </row>
    <row r="30" spans="1:25" ht="12.75" customHeight="1" x14ac:dyDescent="0.2">
      <c r="A30" s="46" t="s">
        <v>67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P30" s="59" t="s">
        <v>42</v>
      </c>
      <c r="Q30" s="60"/>
      <c r="R30" s="60"/>
      <c r="S30" s="60"/>
      <c r="T30" s="60"/>
      <c r="U30" s="60"/>
      <c r="V30" s="60"/>
      <c r="W30" s="60"/>
      <c r="X30" s="61"/>
    </row>
    <row r="31" spans="1:25" ht="12" customHeight="1" x14ac:dyDescent="0.2">
      <c r="A31" s="46" t="s">
        <v>68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P31" s="62" t="s">
        <v>37</v>
      </c>
      <c r="Q31" s="63"/>
      <c r="R31" s="63"/>
      <c r="S31" s="63"/>
      <c r="T31" s="64"/>
      <c r="U31" s="36" t="s">
        <v>38</v>
      </c>
      <c r="V31" s="36" t="s">
        <v>61</v>
      </c>
      <c r="W31" s="54" t="s">
        <v>39</v>
      </c>
      <c r="X31" s="55"/>
    </row>
    <row r="32" spans="1:25" ht="12.75" customHeight="1" x14ac:dyDescent="0.2">
      <c r="A32" s="46" t="s">
        <v>70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P32" s="43" t="s">
        <v>18</v>
      </c>
      <c r="Q32" s="44"/>
      <c r="R32" s="44"/>
      <c r="S32" s="44"/>
      <c r="T32" s="45"/>
      <c r="U32" s="30" t="s">
        <v>17</v>
      </c>
      <c r="V32" s="30" t="s">
        <v>17</v>
      </c>
      <c r="W32" s="43" t="s">
        <v>17</v>
      </c>
      <c r="X32" s="45"/>
    </row>
    <row r="33" spans="1:24" s="1" customFormat="1" ht="12.75" customHeight="1" x14ac:dyDescent="0.2">
      <c r="A33" s="46" t="s">
        <v>71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P33" s="43" t="s">
        <v>40</v>
      </c>
      <c r="Q33" s="44"/>
      <c r="R33" s="44"/>
      <c r="S33" s="44"/>
      <c r="T33" s="45"/>
      <c r="U33" s="30" t="s">
        <v>17</v>
      </c>
      <c r="V33" s="30" t="s">
        <v>17</v>
      </c>
      <c r="W33" s="43" t="s">
        <v>17</v>
      </c>
      <c r="X33" s="45"/>
    </row>
    <row r="34" spans="1:24" s="1" customFormat="1" ht="12.75" customHeight="1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P34" s="43" t="s">
        <v>31</v>
      </c>
      <c r="Q34" s="44"/>
      <c r="R34" s="44"/>
      <c r="S34" s="44"/>
      <c r="T34" s="45"/>
      <c r="U34" s="30">
        <f>SUM(Q11:Q16)</f>
        <v>69400</v>
      </c>
      <c r="V34" s="30">
        <f>SUM(R11:R16)</f>
        <v>353400</v>
      </c>
      <c r="W34" s="43">
        <f>SUM(S11:S16)</f>
        <v>761600</v>
      </c>
      <c r="X34" s="45"/>
    </row>
    <row r="35" spans="1:24" s="1" customFormat="1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P35" s="72" t="s">
        <v>62</v>
      </c>
      <c r="Q35" s="44"/>
      <c r="R35" s="44"/>
      <c r="S35" s="44"/>
      <c r="T35" s="45"/>
      <c r="U35" s="30" t="s">
        <v>17</v>
      </c>
      <c r="V35" s="30" t="s">
        <v>17</v>
      </c>
      <c r="W35" s="43" t="s">
        <v>17</v>
      </c>
      <c r="X35" s="45"/>
    </row>
    <row r="36" spans="1:24" ht="12" customHeight="1" x14ac:dyDescent="0.2">
      <c r="A36" s="14" t="s">
        <v>34</v>
      </c>
      <c r="P36" s="43" t="s">
        <v>19</v>
      </c>
      <c r="Q36" s="44"/>
      <c r="R36" s="44"/>
      <c r="S36" s="44"/>
      <c r="T36" s="45"/>
      <c r="U36" s="30" t="s">
        <v>17</v>
      </c>
      <c r="V36" s="30" t="s">
        <v>17</v>
      </c>
      <c r="W36" s="43" t="s">
        <v>17</v>
      </c>
      <c r="X36" s="45"/>
    </row>
    <row r="37" spans="1:24" ht="12.75" customHeight="1" x14ac:dyDescent="0.2">
      <c r="A37" s="82" t="s">
        <v>27</v>
      </c>
      <c r="B37" s="82"/>
      <c r="J37" s="10"/>
      <c r="P37" s="43" t="s">
        <v>41</v>
      </c>
      <c r="Q37" s="44"/>
      <c r="R37" s="44"/>
      <c r="S37" s="44"/>
      <c r="T37" s="45"/>
      <c r="U37" s="30" t="s">
        <v>17</v>
      </c>
      <c r="V37" s="30" t="s">
        <v>17</v>
      </c>
      <c r="W37" s="43" t="s">
        <v>17</v>
      </c>
      <c r="X37" s="45"/>
    </row>
    <row r="38" spans="1:24" x14ac:dyDescent="0.2">
      <c r="A38" s="82" t="s">
        <v>28</v>
      </c>
      <c r="B38" s="82"/>
      <c r="P38" s="17"/>
      <c r="Q38" s="17"/>
      <c r="R38" s="17"/>
      <c r="S38" s="17"/>
      <c r="T38" s="17"/>
      <c r="U38" s="17"/>
      <c r="V38" s="17"/>
      <c r="W38" s="17"/>
      <c r="X38" s="17"/>
    </row>
    <row r="39" spans="1:24" ht="12.75" customHeight="1" x14ac:dyDescent="0.2">
      <c r="A39" s="82" t="s">
        <v>29</v>
      </c>
      <c r="B39" s="82"/>
      <c r="P39" s="17"/>
      <c r="Q39" s="17"/>
      <c r="R39" s="17"/>
      <c r="S39" s="17"/>
      <c r="T39" s="17"/>
      <c r="U39" s="17"/>
      <c r="V39" s="17"/>
      <c r="W39" s="17"/>
      <c r="X39" s="17"/>
    </row>
    <row r="40" spans="1:24" ht="12.75" customHeight="1" x14ac:dyDescent="0.2">
      <c r="P40" s="17"/>
      <c r="Q40" s="17"/>
      <c r="R40" s="17"/>
      <c r="S40" s="17"/>
      <c r="T40" s="17"/>
      <c r="U40" s="17"/>
      <c r="V40" s="17"/>
      <c r="W40" s="17"/>
      <c r="X40" s="17"/>
    </row>
    <row r="41" spans="1:24" ht="12.75" customHeight="1" x14ac:dyDescent="0.2">
      <c r="A41" s="13" t="s">
        <v>52</v>
      </c>
      <c r="B41" s="1"/>
      <c r="C41" s="1"/>
      <c r="D41" s="1"/>
      <c r="P41" s="17"/>
      <c r="Q41" s="17"/>
      <c r="R41" s="17"/>
      <c r="S41" s="17"/>
      <c r="T41" s="17"/>
      <c r="U41" s="17"/>
      <c r="V41" s="17"/>
      <c r="W41" s="37"/>
      <c r="X41" s="37"/>
    </row>
    <row r="42" spans="1:24" s="1" customFormat="1" ht="14.25" customHeight="1" x14ac:dyDescent="0.2">
      <c r="A42" s="84" t="s">
        <v>72</v>
      </c>
      <c r="B42" s="85"/>
      <c r="C42" s="85"/>
      <c r="D42" s="85"/>
      <c r="E42" s="12"/>
      <c r="F42" s="12"/>
      <c r="G42" s="12"/>
      <c r="H42" s="12"/>
      <c r="I42" s="12"/>
      <c r="J42" s="12"/>
      <c r="K42" s="12"/>
      <c r="L42" s="12"/>
      <c r="M42" s="12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4.25" customHeight="1" x14ac:dyDescent="0.2">
      <c r="A43" s="84" t="s">
        <v>73</v>
      </c>
      <c r="B43" s="85"/>
      <c r="C43" s="85"/>
      <c r="D43" s="85"/>
    </row>
    <row r="44" spans="1:24" ht="14.25" customHeight="1" x14ac:dyDescent="0.2">
      <c r="A44" s="84" t="s">
        <v>74</v>
      </c>
      <c r="B44" s="85"/>
      <c r="C44" s="85"/>
      <c r="D44" s="85"/>
      <c r="J44" s="10"/>
    </row>
    <row r="45" spans="1:24" ht="14.25" customHeight="1" x14ac:dyDescent="0.2">
      <c r="A45" s="84" t="s">
        <v>75</v>
      </c>
      <c r="B45" s="85"/>
      <c r="C45" s="85"/>
      <c r="D45" s="85"/>
    </row>
    <row r="46" spans="1:24" ht="14.25" customHeight="1" x14ac:dyDescent="0.2">
      <c r="A46" s="84" t="s">
        <v>76</v>
      </c>
      <c r="B46" s="85"/>
      <c r="C46" s="85"/>
      <c r="D46" s="85"/>
    </row>
  </sheetData>
  <mergeCells count="68">
    <mergeCell ref="W36:X36"/>
    <mergeCell ref="W37:X37"/>
    <mergeCell ref="A42:D42"/>
    <mergeCell ref="A43:D43"/>
    <mergeCell ref="A37:B37"/>
    <mergeCell ref="A38:B38"/>
    <mergeCell ref="A45:D45"/>
    <mergeCell ref="A46:D46"/>
    <mergeCell ref="A23:L23"/>
    <mergeCell ref="B7:B9"/>
    <mergeCell ref="P37:T37"/>
    <mergeCell ref="A39:B39"/>
    <mergeCell ref="A44:D44"/>
    <mergeCell ref="A34:N34"/>
    <mergeCell ref="M7:M9"/>
    <mergeCell ref="A30:N30"/>
    <mergeCell ref="I7:I9"/>
    <mergeCell ref="O7:O9"/>
    <mergeCell ref="N7:N9"/>
    <mergeCell ref="K7:K9"/>
    <mergeCell ref="P36:T36"/>
    <mergeCell ref="J7:J9"/>
    <mergeCell ref="Y7:Y9"/>
    <mergeCell ref="W33:X33"/>
    <mergeCell ref="A26:L26"/>
    <mergeCell ref="A27:K27"/>
    <mergeCell ref="A28:K28"/>
    <mergeCell ref="P7:P9"/>
    <mergeCell ref="W8:W9"/>
    <mergeCell ref="A29:N29"/>
    <mergeCell ref="A7:A9"/>
    <mergeCell ref="D7:D9"/>
    <mergeCell ref="C7:C9"/>
    <mergeCell ref="F7:F9"/>
    <mergeCell ref="G7:G9"/>
    <mergeCell ref="E7:E9"/>
    <mergeCell ref="A25:L25"/>
    <mergeCell ref="A22:L22"/>
    <mergeCell ref="P27:X27"/>
    <mergeCell ref="P30:X30"/>
    <mergeCell ref="P31:T31"/>
    <mergeCell ref="Q7:V7"/>
    <mergeCell ref="W35:X35"/>
    <mergeCell ref="Q8:Q9"/>
    <mergeCell ref="R8:R9"/>
    <mergeCell ref="S8:S9"/>
    <mergeCell ref="T8:T9"/>
    <mergeCell ref="X8:X9"/>
    <mergeCell ref="W32:X32"/>
    <mergeCell ref="U8:V8"/>
    <mergeCell ref="W34:X34"/>
    <mergeCell ref="P35:T35"/>
    <mergeCell ref="L7:L9"/>
    <mergeCell ref="P34:T34"/>
    <mergeCell ref="A31:N31"/>
    <mergeCell ref="A1:Y1"/>
    <mergeCell ref="A2:Y2"/>
    <mergeCell ref="A4:Y4"/>
    <mergeCell ref="A33:N33"/>
    <mergeCell ref="A32:N32"/>
    <mergeCell ref="A24:N24"/>
    <mergeCell ref="P32:T32"/>
    <mergeCell ref="P33:T33"/>
    <mergeCell ref="A21:L21"/>
    <mergeCell ref="H7:H9"/>
    <mergeCell ref="W7:X7"/>
    <mergeCell ref="W31:X31"/>
    <mergeCell ref="P28:T2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B</vt:lpstr>
      <vt:lpstr>'Scheda B'!Area_stampa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2018-06-16T05:37:48Z</dcterms:created>
  <dcterms:modified xsi:type="dcterms:W3CDTF">2020-01-10T15:06:32Z</dcterms:modified>
</cp:coreProperties>
</file>